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75" windowHeight="28800" activeTab="3"/>
  </bookViews>
  <sheets>
    <sheet name="法律援助" sheetId="1" r:id="rId1"/>
    <sheet name="其他收入" sheetId="2" r:id="rId2"/>
    <sheet name="普法与依法治理" sheetId="3" r:id="rId3"/>
    <sheet name="依法治市" sheetId="4" r:id="rId4"/>
  </sheets>
  <definedNames/>
  <calcPr fullCalcOnLoad="1"/>
</workbook>
</file>

<file path=xl/sharedStrings.xml><?xml version="1.0" encoding="utf-8"?>
<sst xmlns="http://schemas.openxmlformats.org/spreadsheetml/2006/main" count="467" uniqueCount="112">
  <si>
    <t>附件：</t>
  </si>
  <si>
    <t xml:space="preserve">       项目支出绩效自评表 </t>
  </si>
  <si>
    <t>（2022年度）</t>
  </si>
  <si>
    <t>项目名称</t>
  </si>
  <si>
    <t>法律援助业务经费</t>
  </si>
  <si>
    <t>主管部门</t>
  </si>
  <si>
    <t>138-宿州市司法局</t>
  </si>
  <si>
    <t>实施单位</t>
  </si>
  <si>
    <t>138001-宿州市司法局</t>
  </si>
  <si>
    <t>项目资金                    （万元）</t>
  </si>
  <si>
    <t>年初预算数</t>
  </si>
  <si>
    <t>全年预算数</t>
  </si>
  <si>
    <t>全年执行数</t>
  </si>
  <si>
    <t xml:space="preserve">分值 </t>
  </si>
  <si>
    <t>执行率</t>
  </si>
  <si>
    <t>得分</t>
  </si>
  <si>
    <t>年度资金总额：</t>
  </si>
  <si>
    <t>其中：本年财政拨款</t>
  </si>
  <si>
    <t>—</t>
  </si>
  <si>
    <t/>
  </si>
  <si>
    <t>上年结转资金</t>
  </si>
  <si>
    <t xml:space="preserve">          其他资金</t>
  </si>
  <si>
    <t>年度总体目标</t>
  </si>
  <si>
    <t>预期目标</t>
  </si>
  <si>
    <t>实际完成情况</t>
  </si>
  <si>
    <t>1.受援人的合法权益得到有效维护；2.诉讼程序的合法性、完整性得到有效促进； 3.促进社会公平正义;4.服务保障和改善民生</t>
  </si>
  <si>
    <t>绩效指标</t>
  </si>
  <si>
    <t>一级指标</t>
  </si>
  <si>
    <t>二级指标</t>
  </si>
  <si>
    <t>三级指标</t>
  </si>
  <si>
    <t>年度指标值</t>
  </si>
  <si>
    <t>实际完成值</t>
  </si>
  <si>
    <t>分值</t>
  </si>
  <si>
    <t>偏差原因分析及改进措施</t>
  </si>
  <si>
    <t>产出指标(50分)</t>
  </si>
  <si>
    <t>数量指标</t>
  </si>
  <si>
    <t>办案数量</t>
  </si>
  <si>
    <t>≥450件</t>
  </si>
  <si>
    <t>480</t>
  </si>
  <si>
    <t>10</t>
  </si>
  <si>
    <t>质量指标</t>
  </si>
  <si>
    <t>案件诉讼率</t>
  </si>
  <si>
    <t>＞70百分比</t>
  </si>
  <si>
    <t>97.5</t>
  </si>
  <si>
    <t>案件结案率</t>
  </si>
  <si>
    <t>≥75百分比</t>
  </si>
  <si>
    <t>86.94</t>
  </si>
  <si>
    <t>案件受理率</t>
  </si>
  <si>
    <t>＝100百分比</t>
  </si>
  <si>
    <t>100</t>
  </si>
  <si>
    <t>时效指标</t>
  </si>
  <si>
    <t>案件受理时效</t>
  </si>
  <si>
    <t>及时</t>
  </si>
  <si>
    <t>达成预期指标</t>
  </si>
  <si>
    <t>成本指标</t>
  </si>
  <si>
    <t>效益指标(30分)</t>
  </si>
  <si>
    <t>可持续影响指标</t>
  </si>
  <si>
    <t>维护受援人合法权益</t>
  </si>
  <si>
    <t>长期</t>
  </si>
  <si>
    <t>30</t>
  </si>
  <si>
    <t>经济效益指标</t>
  </si>
  <si>
    <t>社会效益指标</t>
  </si>
  <si>
    <t>生态效益指标</t>
  </si>
  <si>
    <t>满意度指标(10分)</t>
  </si>
  <si>
    <t>满意度指标(0分)</t>
  </si>
  <si>
    <t>受援人员满意度</t>
  </si>
  <si>
    <t>≥95百分比</t>
  </si>
  <si>
    <t>5</t>
  </si>
  <si>
    <t>电话回访满意度</t>
  </si>
  <si>
    <t>总分</t>
  </si>
  <si>
    <t>其他收入</t>
  </si>
  <si>
    <t>保证司法行政系统基本运行</t>
  </si>
  <si>
    <t>法律职业资格考试</t>
  </si>
  <si>
    <t>＝1次</t>
  </si>
  <si>
    <t>1</t>
  </si>
  <si>
    <t>20</t>
  </si>
  <si>
    <t>法律职业资格考试完成率</t>
  </si>
  <si>
    <t>法律职业资格考试及时率</t>
  </si>
  <si>
    <t>法律职业资格考试经费</t>
  </si>
  <si>
    <t>≤15万元</t>
  </si>
  <si>
    <t>15</t>
  </si>
  <si>
    <t>对律师行业未来发展的影响</t>
  </si>
  <si>
    <t>法律职业资格证书考生满意率</t>
  </si>
  <si>
    <t>普法与依法治理（法治乡村建设）经费</t>
  </si>
  <si>
    <t>提高全市普法与依法治理水平，广泛开展法治宣传教育工作，加强广大群众法治意识和能力，推动法治政府建设工作，顺利完成省政府法治宣传教育考核任务。</t>
  </si>
  <si>
    <t>法治宣传资料</t>
  </si>
  <si>
    <t>＝30000本</t>
  </si>
  <si>
    <t>30000</t>
  </si>
  <si>
    <t>组织全市普法骨干培训班</t>
  </si>
  <si>
    <t>全市普法骨干培训合格率</t>
  </si>
  <si>
    <t>法治宣传教育考核任务完成度</t>
  </si>
  <si>
    <t>培训班费用</t>
  </si>
  <si>
    <t>≤50000元</t>
  </si>
  <si>
    <t>27000</t>
  </si>
  <si>
    <t>群众法治意识</t>
  </si>
  <si>
    <t>加强</t>
  </si>
  <si>
    <t>普法依法治理水平</t>
  </si>
  <si>
    <t>有效提高</t>
  </si>
  <si>
    <t>开展法治宣传教育工作的期限</t>
  </si>
  <si>
    <t>对加强广大群众法治意识的影响</t>
  </si>
  <si>
    <t>群众对法治宣传教育满意度</t>
  </si>
  <si>
    <t>依法治市工作经费</t>
  </si>
  <si>
    <t>到2035年法治国家、法治社会、法治政府全面建成。</t>
  </si>
  <si>
    <t>领导干部法治能力提升培训班</t>
  </si>
  <si>
    <t>委员会办公室、委员会各协调小组会议</t>
  </si>
  <si>
    <t>按要求完成公文办理、起草等工作完成率</t>
  </si>
  <si>
    <t>法治建设责任落实率</t>
  </si>
  <si>
    <t>法治政府建设完成率</t>
  </si>
  <si>
    <t>人民群众法治意识增强率</t>
  </si>
  <si>
    <t>法治化营商环境优化率</t>
  </si>
  <si>
    <t>依法治市工作影响期限</t>
  </si>
  <si>
    <t>群众满意度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</si>
</sst>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rgb="FF00000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000000"/>
      <name val="宋体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</cellStyleXfs>
  <cellXfs count="24">
    <xf numFmtId="0" fontId="0" fillId="0" borderId="0" xfId="0" applyNumberFormat="1" applyFont="1" applyFill="1" applyBorder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textRotation="255"/>
    </xf>
    <xf numFmtId="0" fontId="49" fillId="0" borderId="10" xfId="0" applyNumberFormat="1" applyFont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left" vertical="top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9" fontId="1" fillId="0" borderId="10" xfId="0" applyNumberFormat="1" applyFont="1" applyFill="1" applyBorder="1" applyAlignment="1">
      <alignment horizontal="left" vertical="center" wrapText="1"/>
    </xf>
    <xf numFmtId="0" fontId="5" fillId="0" borderId="12" xfId="63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10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50" fillId="0" borderId="10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N8" sqref="N8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0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4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5">
        <f>F9+F10+F11</f>
        <v>40</v>
      </c>
      <c r="G8" s="5">
        <f>G9+G10+G11</f>
        <v>40</v>
      </c>
      <c r="H8" s="5">
        <f>H9+H10+H11</f>
        <v>40</v>
      </c>
      <c r="I8" s="5">
        <v>10</v>
      </c>
      <c r="J8" s="19">
        <f>H8/G8</f>
        <v>1</v>
      </c>
      <c r="K8" s="20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5">
        <v>40</v>
      </c>
      <c r="G9" s="5">
        <v>40</v>
      </c>
      <c r="H9" s="5">
        <v>40</v>
      </c>
      <c r="I9" s="21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1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1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25</v>
      </c>
      <c r="C13" s="13"/>
      <c r="D13" s="13"/>
      <c r="E13" s="13"/>
      <c r="F13" s="13"/>
      <c r="G13" s="13"/>
      <c r="H13" s="13" t="s">
        <v>25</v>
      </c>
      <c r="I13" s="13"/>
      <c r="J13" s="13"/>
      <c r="K13" s="13"/>
      <c r="M13" s="22"/>
      <c r="N13" s="22"/>
      <c r="O13" s="22"/>
    </row>
    <row r="14" spans="1:11" ht="36" customHeight="1">
      <c r="A14" s="12" t="s">
        <v>26</v>
      </c>
      <c r="B14" s="9" t="s">
        <v>27</v>
      </c>
      <c r="C14" s="5" t="s">
        <v>28</v>
      </c>
      <c r="D14" s="5" t="s">
        <v>29</v>
      </c>
      <c r="E14" s="5"/>
      <c r="F14" s="5"/>
      <c r="G14" s="9" t="s">
        <v>30</v>
      </c>
      <c r="H14" s="5" t="s">
        <v>31</v>
      </c>
      <c r="I14" s="9" t="s">
        <v>32</v>
      </c>
      <c r="J14" s="9" t="s">
        <v>15</v>
      </c>
      <c r="K14" s="9" t="s">
        <v>33</v>
      </c>
    </row>
    <row r="15" spans="1:11" ht="36" customHeight="1">
      <c r="A15" s="12"/>
      <c r="B15" s="15" t="s">
        <v>34</v>
      </c>
      <c r="C15" s="15" t="s">
        <v>35</v>
      </c>
      <c r="D15" s="16" t="s">
        <v>36</v>
      </c>
      <c r="E15" s="16"/>
      <c r="F15" s="16"/>
      <c r="G15" s="9" t="s">
        <v>37</v>
      </c>
      <c r="H15" s="9" t="s">
        <v>38</v>
      </c>
      <c r="I15" s="9" t="s">
        <v>39</v>
      </c>
      <c r="J15" s="5">
        <v>10</v>
      </c>
      <c r="K15" s="5" t="s">
        <v>19</v>
      </c>
    </row>
    <row r="16" spans="1:11" ht="30" customHeight="1">
      <c r="A16" s="12"/>
      <c r="B16" s="15"/>
      <c r="C16" s="17" t="s">
        <v>40</v>
      </c>
      <c r="D16" s="16" t="s">
        <v>41</v>
      </c>
      <c r="E16" s="16"/>
      <c r="F16" s="16"/>
      <c r="G16" s="9" t="s">
        <v>42</v>
      </c>
      <c r="H16" s="9" t="s">
        <v>43</v>
      </c>
      <c r="I16" s="9" t="s">
        <v>39</v>
      </c>
      <c r="J16" s="5">
        <v>10</v>
      </c>
      <c r="K16" s="5" t="s">
        <v>19</v>
      </c>
    </row>
    <row r="17" spans="1:11" ht="36" customHeight="1">
      <c r="A17" s="12"/>
      <c r="B17" s="15"/>
      <c r="C17" s="17"/>
      <c r="D17" s="16" t="s">
        <v>44</v>
      </c>
      <c r="E17" s="16"/>
      <c r="F17" s="16"/>
      <c r="G17" s="9" t="s">
        <v>45</v>
      </c>
      <c r="H17" s="9" t="s">
        <v>46</v>
      </c>
      <c r="I17" s="9" t="s">
        <v>39</v>
      </c>
      <c r="J17" s="5">
        <v>10</v>
      </c>
      <c r="K17" s="5" t="s">
        <v>19</v>
      </c>
    </row>
    <row r="18" spans="1:11" ht="36" customHeight="1">
      <c r="A18" s="12"/>
      <c r="B18" s="15"/>
      <c r="C18" s="17"/>
      <c r="D18" s="16" t="s">
        <v>47</v>
      </c>
      <c r="E18" s="16"/>
      <c r="F18" s="16"/>
      <c r="G18" s="9" t="s">
        <v>48</v>
      </c>
      <c r="H18" s="9" t="s">
        <v>49</v>
      </c>
      <c r="I18" s="9" t="s">
        <v>39</v>
      </c>
      <c r="J18" s="5">
        <v>10</v>
      </c>
      <c r="K18" s="5" t="s">
        <v>19</v>
      </c>
    </row>
    <row r="19" spans="1:11" ht="30" customHeight="1">
      <c r="A19" s="12"/>
      <c r="B19" s="15"/>
      <c r="C19" s="17" t="s">
        <v>50</v>
      </c>
      <c r="D19" s="16" t="s">
        <v>51</v>
      </c>
      <c r="E19" s="16"/>
      <c r="F19" s="16"/>
      <c r="G19" s="9" t="s">
        <v>52</v>
      </c>
      <c r="H19" s="9" t="s">
        <v>53</v>
      </c>
      <c r="I19" s="9" t="s">
        <v>39</v>
      </c>
      <c r="J19" s="5">
        <v>10</v>
      </c>
      <c r="K19" s="5" t="s">
        <v>19</v>
      </c>
    </row>
    <row r="20" spans="1:11" ht="30" customHeight="1">
      <c r="A20" s="12"/>
      <c r="B20" s="15"/>
      <c r="C20" s="17" t="s">
        <v>54</v>
      </c>
      <c r="D20" s="16" t="s">
        <v>19</v>
      </c>
      <c r="E20" s="16"/>
      <c r="F20" s="16"/>
      <c r="G20" s="9" t="s">
        <v>19</v>
      </c>
      <c r="H20" s="9" t="s">
        <v>19</v>
      </c>
      <c r="I20" s="9" t="s">
        <v>19</v>
      </c>
      <c r="J20" s="5">
        <v>0</v>
      </c>
      <c r="K20" s="5" t="s">
        <v>19</v>
      </c>
    </row>
    <row r="21" spans="1:11" ht="36" customHeight="1">
      <c r="A21" s="12"/>
      <c r="B21" s="15" t="s">
        <v>55</v>
      </c>
      <c r="C21" s="15" t="s">
        <v>56</v>
      </c>
      <c r="D21" s="16" t="s">
        <v>57</v>
      </c>
      <c r="E21" s="16"/>
      <c r="F21" s="16"/>
      <c r="G21" s="9" t="s">
        <v>58</v>
      </c>
      <c r="H21" s="9" t="s">
        <v>53</v>
      </c>
      <c r="I21" s="9" t="s">
        <v>59</v>
      </c>
      <c r="J21" s="5">
        <v>30</v>
      </c>
      <c r="K21" s="5" t="s">
        <v>19</v>
      </c>
    </row>
    <row r="22" spans="1:11" ht="30" customHeight="1">
      <c r="A22" s="12"/>
      <c r="B22" s="15"/>
      <c r="C22" s="17" t="s">
        <v>60</v>
      </c>
      <c r="D22" s="16" t="s">
        <v>19</v>
      </c>
      <c r="E22" s="16"/>
      <c r="F22" s="16"/>
      <c r="G22" s="9" t="s">
        <v>19</v>
      </c>
      <c r="H22" s="9" t="s">
        <v>19</v>
      </c>
      <c r="I22" s="9" t="s">
        <v>19</v>
      </c>
      <c r="J22" s="5">
        <v>0</v>
      </c>
      <c r="K22" s="5" t="s">
        <v>19</v>
      </c>
    </row>
    <row r="23" spans="1:11" ht="30" customHeight="1">
      <c r="A23" s="12"/>
      <c r="B23" s="15"/>
      <c r="C23" s="17" t="s">
        <v>61</v>
      </c>
      <c r="D23" s="16" t="s">
        <v>19</v>
      </c>
      <c r="E23" s="16"/>
      <c r="F23" s="16"/>
      <c r="G23" s="9" t="s">
        <v>19</v>
      </c>
      <c r="H23" s="9" t="s">
        <v>19</v>
      </c>
      <c r="I23" s="9" t="s">
        <v>19</v>
      </c>
      <c r="J23" s="5">
        <v>0</v>
      </c>
      <c r="K23" s="5" t="s">
        <v>19</v>
      </c>
    </row>
    <row r="24" spans="1:11" ht="30" customHeight="1">
      <c r="A24" s="12"/>
      <c r="B24" s="15"/>
      <c r="C24" s="17" t="s">
        <v>62</v>
      </c>
      <c r="D24" s="16" t="s">
        <v>19</v>
      </c>
      <c r="E24" s="16"/>
      <c r="F24" s="16"/>
      <c r="G24" s="9" t="s">
        <v>19</v>
      </c>
      <c r="H24" s="9" t="s">
        <v>19</v>
      </c>
      <c r="I24" s="9" t="s">
        <v>19</v>
      </c>
      <c r="J24" s="5">
        <v>0</v>
      </c>
      <c r="K24" s="5" t="s">
        <v>19</v>
      </c>
    </row>
    <row r="25" spans="1:11" ht="36" customHeight="1">
      <c r="A25" s="12"/>
      <c r="B25" s="15" t="s">
        <v>63</v>
      </c>
      <c r="C25" s="15" t="s">
        <v>64</v>
      </c>
      <c r="D25" s="16" t="s">
        <v>65</v>
      </c>
      <c r="E25" s="16"/>
      <c r="F25" s="16"/>
      <c r="G25" s="9" t="s">
        <v>66</v>
      </c>
      <c r="H25" s="9" t="s">
        <v>49</v>
      </c>
      <c r="I25" s="9" t="s">
        <v>67</v>
      </c>
      <c r="J25" s="5">
        <v>5</v>
      </c>
      <c r="K25" s="5" t="s">
        <v>19</v>
      </c>
    </row>
    <row r="26" spans="1:11" ht="36" customHeight="1">
      <c r="A26" s="12"/>
      <c r="B26" s="15"/>
      <c r="C26" s="15"/>
      <c r="D26" s="16" t="s">
        <v>68</v>
      </c>
      <c r="E26" s="16"/>
      <c r="F26" s="16"/>
      <c r="G26" s="9" t="s">
        <v>66</v>
      </c>
      <c r="H26" s="9" t="s">
        <v>49</v>
      </c>
      <c r="I26" s="9" t="s">
        <v>67</v>
      </c>
      <c r="J26" s="5">
        <v>5</v>
      </c>
      <c r="K26" s="5" t="s">
        <v>19</v>
      </c>
    </row>
    <row r="27" spans="1:11" ht="37.5" customHeight="1">
      <c r="A27" s="18" t="s">
        <v>69</v>
      </c>
      <c r="B27" s="18"/>
      <c r="C27" s="18"/>
      <c r="D27" s="18"/>
      <c r="E27" s="18"/>
      <c r="F27" s="18"/>
      <c r="G27" s="18"/>
      <c r="H27" s="18" t="s">
        <v>19</v>
      </c>
      <c r="I27" s="18">
        <v>100</v>
      </c>
      <c r="J27" s="23">
        <f>SUM(J15:J26)+K8</f>
        <v>100</v>
      </c>
      <c r="K27" s="5" t="s">
        <v>19</v>
      </c>
    </row>
  </sheetData>
  <sheetProtection/>
  <mergeCells count="38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27:G27"/>
    <mergeCell ref="A12:A13"/>
    <mergeCell ref="A14:A26"/>
    <mergeCell ref="B15:B20"/>
    <mergeCell ref="B21:B24"/>
    <mergeCell ref="B25:B26"/>
    <mergeCell ref="C16:C18"/>
    <mergeCell ref="C25:C26"/>
    <mergeCell ref="A7:C11"/>
  </mergeCells>
  <printOptions horizontalCentered="1"/>
  <pageMargins left="0.15748031496063" right="0.19685039370078702" top="0.7480314960629919" bottom="0.551181102362205" header="0.31496062992126" footer="0.31496062992126"/>
  <pageSetup fitToHeight="100" horizontalDpi="200" verticalDpi="2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">
      <selection activeCell="A1" sqref="A1:IV65536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0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70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5">
        <f>F9+F10+F11</f>
        <v>15.1</v>
      </c>
      <c r="G8" s="5">
        <f>G9+G10+G11</f>
        <v>15.1</v>
      </c>
      <c r="H8" s="5">
        <f>H9+H10+H11</f>
        <v>15.1</v>
      </c>
      <c r="I8" s="5">
        <v>10</v>
      </c>
      <c r="J8" s="19">
        <f>H8/G8</f>
        <v>1</v>
      </c>
      <c r="K8" s="20">
        <f>J8*I8</f>
        <v>10</v>
      </c>
    </row>
    <row r="9" spans="1:11" ht="33" customHeight="1">
      <c r="A9" s="8"/>
      <c r="B9" s="8"/>
      <c r="C9" s="8"/>
      <c r="D9" s="5" t="s">
        <v>17</v>
      </c>
      <c r="E9" s="5"/>
      <c r="F9" s="5">
        <v>15.1</v>
      </c>
      <c r="G9" s="5">
        <v>15.1</v>
      </c>
      <c r="H9" s="5">
        <v>15.1</v>
      </c>
      <c r="I9" s="21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1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1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71</v>
      </c>
      <c r="C13" s="13"/>
      <c r="D13" s="13"/>
      <c r="E13" s="13"/>
      <c r="F13" s="13"/>
      <c r="G13" s="13"/>
      <c r="H13" s="13" t="s">
        <v>71</v>
      </c>
      <c r="I13" s="13"/>
      <c r="J13" s="13"/>
      <c r="K13" s="13"/>
      <c r="M13" s="22"/>
      <c r="N13" s="22"/>
      <c r="O13" s="22"/>
    </row>
    <row r="14" spans="1:11" ht="36" customHeight="1">
      <c r="A14" s="12" t="s">
        <v>26</v>
      </c>
      <c r="B14" s="9" t="s">
        <v>27</v>
      </c>
      <c r="C14" s="5" t="s">
        <v>28</v>
      </c>
      <c r="D14" s="5" t="s">
        <v>29</v>
      </c>
      <c r="E14" s="5"/>
      <c r="F14" s="5"/>
      <c r="G14" s="9" t="s">
        <v>30</v>
      </c>
      <c r="H14" s="5" t="s">
        <v>31</v>
      </c>
      <c r="I14" s="9" t="s">
        <v>32</v>
      </c>
      <c r="J14" s="9" t="s">
        <v>15</v>
      </c>
      <c r="K14" s="9" t="s">
        <v>33</v>
      </c>
    </row>
    <row r="15" spans="1:11" ht="36" customHeight="1">
      <c r="A15" s="12"/>
      <c r="B15" s="15" t="s">
        <v>34</v>
      </c>
      <c r="C15" s="15" t="s">
        <v>35</v>
      </c>
      <c r="D15" s="16" t="s">
        <v>72</v>
      </c>
      <c r="E15" s="16"/>
      <c r="F15" s="16"/>
      <c r="G15" s="9" t="s">
        <v>73</v>
      </c>
      <c r="H15" s="9" t="s">
        <v>74</v>
      </c>
      <c r="I15" s="9" t="s">
        <v>75</v>
      </c>
      <c r="J15" s="5">
        <v>20</v>
      </c>
      <c r="K15" s="5" t="s">
        <v>19</v>
      </c>
    </row>
    <row r="16" spans="1:11" ht="30" customHeight="1">
      <c r="A16" s="12"/>
      <c r="B16" s="15"/>
      <c r="C16" s="17" t="s">
        <v>40</v>
      </c>
      <c r="D16" s="16" t="s">
        <v>76</v>
      </c>
      <c r="E16" s="16"/>
      <c r="F16" s="16"/>
      <c r="G16" s="9" t="s">
        <v>48</v>
      </c>
      <c r="H16" s="9" t="s">
        <v>49</v>
      </c>
      <c r="I16" s="9" t="s">
        <v>39</v>
      </c>
      <c r="J16" s="5">
        <v>10</v>
      </c>
      <c r="K16" s="5" t="s">
        <v>19</v>
      </c>
    </row>
    <row r="17" spans="1:11" ht="30" customHeight="1">
      <c r="A17" s="12"/>
      <c r="B17" s="15"/>
      <c r="C17" s="17" t="s">
        <v>50</v>
      </c>
      <c r="D17" s="16" t="s">
        <v>77</v>
      </c>
      <c r="E17" s="16"/>
      <c r="F17" s="16"/>
      <c r="G17" s="9" t="s">
        <v>48</v>
      </c>
      <c r="H17" s="9" t="s">
        <v>49</v>
      </c>
      <c r="I17" s="9" t="s">
        <v>39</v>
      </c>
      <c r="J17" s="5">
        <v>10</v>
      </c>
      <c r="K17" s="5" t="s">
        <v>19</v>
      </c>
    </row>
    <row r="18" spans="1:11" ht="30" customHeight="1">
      <c r="A18" s="12"/>
      <c r="B18" s="15"/>
      <c r="C18" s="17" t="s">
        <v>54</v>
      </c>
      <c r="D18" s="16" t="s">
        <v>78</v>
      </c>
      <c r="E18" s="16"/>
      <c r="F18" s="16"/>
      <c r="G18" s="9" t="s">
        <v>79</v>
      </c>
      <c r="H18" s="9" t="s">
        <v>80</v>
      </c>
      <c r="I18" s="9" t="s">
        <v>39</v>
      </c>
      <c r="J18" s="5">
        <v>10</v>
      </c>
      <c r="K18" s="5" t="s">
        <v>19</v>
      </c>
    </row>
    <row r="19" spans="1:11" ht="36" customHeight="1">
      <c r="A19" s="12"/>
      <c r="B19" s="15" t="s">
        <v>55</v>
      </c>
      <c r="C19" s="15" t="s">
        <v>56</v>
      </c>
      <c r="D19" s="16" t="s">
        <v>81</v>
      </c>
      <c r="E19" s="16"/>
      <c r="F19" s="16"/>
      <c r="G19" s="9" t="s">
        <v>48</v>
      </c>
      <c r="H19" s="9" t="s">
        <v>49</v>
      </c>
      <c r="I19" s="9" t="s">
        <v>59</v>
      </c>
      <c r="J19" s="5">
        <v>30</v>
      </c>
      <c r="K19" s="5" t="s">
        <v>19</v>
      </c>
    </row>
    <row r="20" spans="1:11" ht="30" customHeight="1">
      <c r="A20" s="12"/>
      <c r="B20" s="15"/>
      <c r="C20" s="17" t="s">
        <v>60</v>
      </c>
      <c r="D20" s="16" t="s">
        <v>19</v>
      </c>
      <c r="E20" s="16"/>
      <c r="F20" s="16"/>
      <c r="G20" s="9" t="s">
        <v>19</v>
      </c>
      <c r="H20" s="9" t="s">
        <v>19</v>
      </c>
      <c r="I20" s="9" t="s">
        <v>19</v>
      </c>
      <c r="J20" s="5">
        <v>0</v>
      </c>
      <c r="K20" s="5" t="s">
        <v>19</v>
      </c>
    </row>
    <row r="21" spans="1:11" ht="30" customHeight="1">
      <c r="A21" s="12"/>
      <c r="B21" s="15"/>
      <c r="C21" s="17" t="s">
        <v>61</v>
      </c>
      <c r="D21" s="16" t="s">
        <v>19</v>
      </c>
      <c r="E21" s="16"/>
      <c r="F21" s="16"/>
      <c r="G21" s="9" t="s">
        <v>19</v>
      </c>
      <c r="H21" s="9" t="s">
        <v>19</v>
      </c>
      <c r="I21" s="9" t="s">
        <v>19</v>
      </c>
      <c r="J21" s="5">
        <v>0</v>
      </c>
      <c r="K21" s="5" t="s">
        <v>19</v>
      </c>
    </row>
    <row r="22" spans="1:11" ht="30" customHeight="1">
      <c r="A22" s="12"/>
      <c r="B22" s="15"/>
      <c r="C22" s="17" t="s">
        <v>62</v>
      </c>
      <c r="D22" s="16" t="s">
        <v>19</v>
      </c>
      <c r="E22" s="16"/>
      <c r="F22" s="16"/>
      <c r="G22" s="9" t="s">
        <v>19</v>
      </c>
      <c r="H22" s="9" t="s">
        <v>19</v>
      </c>
      <c r="I22" s="9" t="s">
        <v>19</v>
      </c>
      <c r="J22" s="5">
        <v>0</v>
      </c>
      <c r="K22" s="5" t="s">
        <v>19</v>
      </c>
    </row>
    <row r="23" spans="1:11" ht="36" customHeight="1">
      <c r="A23" s="12"/>
      <c r="B23" s="15" t="s">
        <v>63</v>
      </c>
      <c r="C23" s="15" t="s">
        <v>64</v>
      </c>
      <c r="D23" s="16" t="s">
        <v>82</v>
      </c>
      <c r="E23" s="16"/>
      <c r="F23" s="16"/>
      <c r="G23" s="9" t="s">
        <v>66</v>
      </c>
      <c r="H23" s="9" t="s">
        <v>49</v>
      </c>
      <c r="I23" s="9" t="s">
        <v>39</v>
      </c>
      <c r="J23" s="5">
        <v>10</v>
      </c>
      <c r="K23" s="5" t="s">
        <v>19</v>
      </c>
    </row>
    <row r="24" spans="1:11" ht="37.5" customHeight="1">
      <c r="A24" s="18" t="s">
        <v>69</v>
      </c>
      <c r="B24" s="18"/>
      <c r="C24" s="18"/>
      <c r="D24" s="18"/>
      <c r="E24" s="18"/>
      <c r="F24" s="18"/>
      <c r="G24" s="18"/>
      <c r="H24" s="18" t="s">
        <v>19</v>
      </c>
      <c r="I24" s="18">
        <v>100</v>
      </c>
      <c r="J24" s="23">
        <f>SUM(J15:J23)+K8</f>
        <v>100</v>
      </c>
      <c r="K24" s="5" t="s">
        <v>19</v>
      </c>
    </row>
  </sheetData>
  <sheetProtection/>
  <mergeCells count="32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24:G24"/>
    <mergeCell ref="A12:A13"/>
    <mergeCell ref="A14:A23"/>
    <mergeCell ref="B15:B18"/>
    <mergeCell ref="B19:B22"/>
    <mergeCell ref="A7:C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SheetLayoutView="100" workbookViewId="0" topLeftCell="A1">
      <selection activeCell="A1" sqref="A1:IV65536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0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83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5">
        <f>F9+F10+F11</f>
        <v>165</v>
      </c>
      <c r="G8" s="5">
        <f>G9+G10+G11</f>
        <v>165</v>
      </c>
      <c r="H8" s="5">
        <f>H9+H10+H11</f>
        <v>123.452</v>
      </c>
      <c r="I8" s="5">
        <v>10</v>
      </c>
      <c r="J8" s="19">
        <f>H8/G8</f>
        <v>0.7481939393939394</v>
      </c>
      <c r="K8" s="20">
        <f>J8*I8</f>
        <v>7.481939393939394</v>
      </c>
    </row>
    <row r="9" spans="1:11" ht="33" customHeight="1">
      <c r="A9" s="8"/>
      <c r="B9" s="8"/>
      <c r="C9" s="8"/>
      <c r="D9" s="5" t="s">
        <v>17</v>
      </c>
      <c r="E9" s="5"/>
      <c r="F9" s="5">
        <v>165</v>
      </c>
      <c r="G9" s="5">
        <v>165</v>
      </c>
      <c r="H9" s="5">
        <v>123.452</v>
      </c>
      <c r="I9" s="21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1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1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84</v>
      </c>
      <c r="C13" s="13"/>
      <c r="D13" s="13"/>
      <c r="E13" s="13"/>
      <c r="F13" s="13"/>
      <c r="G13" s="13"/>
      <c r="H13" s="13" t="s">
        <v>84</v>
      </c>
      <c r="I13" s="13"/>
      <c r="J13" s="13"/>
      <c r="K13" s="13"/>
      <c r="M13" s="22"/>
      <c r="N13" s="22"/>
      <c r="O13" s="22"/>
    </row>
    <row r="14" spans="1:11" ht="36" customHeight="1">
      <c r="A14" s="12" t="s">
        <v>26</v>
      </c>
      <c r="B14" s="9" t="s">
        <v>27</v>
      </c>
      <c r="C14" s="5" t="s">
        <v>28</v>
      </c>
      <c r="D14" s="5" t="s">
        <v>29</v>
      </c>
      <c r="E14" s="5"/>
      <c r="F14" s="5"/>
      <c r="G14" s="9" t="s">
        <v>30</v>
      </c>
      <c r="H14" s="5" t="s">
        <v>31</v>
      </c>
      <c r="I14" s="9" t="s">
        <v>32</v>
      </c>
      <c r="J14" s="9" t="s">
        <v>15</v>
      </c>
      <c r="K14" s="9" t="s">
        <v>33</v>
      </c>
    </row>
    <row r="15" spans="1:11" ht="36" customHeight="1">
      <c r="A15" s="12"/>
      <c r="B15" s="15" t="s">
        <v>34</v>
      </c>
      <c r="C15" s="15" t="s">
        <v>35</v>
      </c>
      <c r="D15" s="16" t="s">
        <v>85</v>
      </c>
      <c r="E15" s="16"/>
      <c r="F15" s="16"/>
      <c r="G15" s="9" t="s">
        <v>86</v>
      </c>
      <c r="H15" s="9" t="s">
        <v>87</v>
      </c>
      <c r="I15" s="9" t="s">
        <v>39</v>
      </c>
      <c r="J15" s="5">
        <v>10</v>
      </c>
      <c r="K15" s="5" t="s">
        <v>19</v>
      </c>
    </row>
    <row r="16" spans="1:11" ht="36" customHeight="1">
      <c r="A16" s="12"/>
      <c r="B16" s="15"/>
      <c r="C16" s="15"/>
      <c r="D16" s="16" t="s">
        <v>88</v>
      </c>
      <c r="E16" s="16"/>
      <c r="F16" s="16"/>
      <c r="G16" s="9" t="s">
        <v>73</v>
      </c>
      <c r="H16" s="9" t="s">
        <v>74</v>
      </c>
      <c r="I16" s="9" t="s">
        <v>39</v>
      </c>
      <c r="J16" s="5">
        <v>10</v>
      </c>
      <c r="K16" s="5" t="s">
        <v>19</v>
      </c>
    </row>
    <row r="17" spans="1:11" ht="30" customHeight="1">
      <c r="A17" s="12"/>
      <c r="B17" s="15"/>
      <c r="C17" s="17" t="s">
        <v>40</v>
      </c>
      <c r="D17" s="16" t="s">
        <v>89</v>
      </c>
      <c r="E17" s="16"/>
      <c r="F17" s="16"/>
      <c r="G17" s="9" t="s">
        <v>66</v>
      </c>
      <c r="H17" s="9" t="s">
        <v>49</v>
      </c>
      <c r="I17" s="9" t="s">
        <v>39</v>
      </c>
      <c r="J17" s="5">
        <v>10</v>
      </c>
      <c r="K17" s="5" t="s">
        <v>19</v>
      </c>
    </row>
    <row r="18" spans="1:11" ht="36" customHeight="1">
      <c r="A18" s="12"/>
      <c r="B18" s="15"/>
      <c r="C18" s="17"/>
      <c r="D18" s="16" t="s">
        <v>90</v>
      </c>
      <c r="E18" s="16"/>
      <c r="F18" s="16"/>
      <c r="G18" s="9" t="s">
        <v>48</v>
      </c>
      <c r="H18" s="9" t="s">
        <v>49</v>
      </c>
      <c r="I18" s="9" t="s">
        <v>39</v>
      </c>
      <c r="J18" s="5">
        <v>10</v>
      </c>
      <c r="K18" s="5" t="s">
        <v>19</v>
      </c>
    </row>
    <row r="19" spans="1:11" ht="30" customHeight="1">
      <c r="A19" s="12"/>
      <c r="B19" s="15"/>
      <c r="C19" s="17" t="s">
        <v>54</v>
      </c>
      <c r="D19" s="16" t="s">
        <v>91</v>
      </c>
      <c r="E19" s="16"/>
      <c r="F19" s="16"/>
      <c r="G19" s="9" t="s">
        <v>92</v>
      </c>
      <c r="H19" s="9" t="s">
        <v>93</v>
      </c>
      <c r="I19" s="9" t="s">
        <v>39</v>
      </c>
      <c r="J19" s="5">
        <v>10</v>
      </c>
      <c r="K19" s="5" t="s">
        <v>19</v>
      </c>
    </row>
    <row r="20" spans="1:11" ht="30" customHeight="1">
      <c r="A20" s="12"/>
      <c r="B20" s="15"/>
      <c r="C20" s="17" t="s">
        <v>50</v>
      </c>
      <c r="D20" s="16" t="s">
        <v>19</v>
      </c>
      <c r="E20" s="16"/>
      <c r="F20" s="16"/>
      <c r="G20" s="9" t="s">
        <v>19</v>
      </c>
      <c r="H20" s="9" t="s">
        <v>19</v>
      </c>
      <c r="I20" s="9" t="s">
        <v>19</v>
      </c>
      <c r="J20" s="5">
        <v>0</v>
      </c>
      <c r="K20" s="5" t="s">
        <v>19</v>
      </c>
    </row>
    <row r="21" spans="1:11" ht="36" customHeight="1">
      <c r="A21" s="12"/>
      <c r="B21" s="15" t="s">
        <v>55</v>
      </c>
      <c r="C21" s="15" t="s">
        <v>61</v>
      </c>
      <c r="D21" s="16" t="s">
        <v>94</v>
      </c>
      <c r="E21" s="16"/>
      <c r="F21" s="16"/>
      <c r="G21" s="9" t="s">
        <v>95</v>
      </c>
      <c r="H21" s="9" t="s">
        <v>53</v>
      </c>
      <c r="I21" s="9" t="s">
        <v>39</v>
      </c>
      <c r="J21" s="5">
        <v>10</v>
      </c>
      <c r="K21" s="5" t="s">
        <v>19</v>
      </c>
    </row>
    <row r="22" spans="1:11" ht="36" customHeight="1">
      <c r="A22" s="12"/>
      <c r="B22" s="15"/>
      <c r="C22" s="15"/>
      <c r="D22" s="16" t="s">
        <v>96</v>
      </c>
      <c r="E22" s="16"/>
      <c r="F22" s="16"/>
      <c r="G22" s="9" t="s">
        <v>97</v>
      </c>
      <c r="H22" s="9" t="s">
        <v>53</v>
      </c>
      <c r="I22" s="9" t="s">
        <v>39</v>
      </c>
      <c r="J22" s="5">
        <v>10</v>
      </c>
      <c r="K22" s="5" t="s">
        <v>19</v>
      </c>
    </row>
    <row r="23" spans="1:11" ht="30" customHeight="1">
      <c r="A23" s="12"/>
      <c r="B23" s="15"/>
      <c r="C23" s="17" t="s">
        <v>56</v>
      </c>
      <c r="D23" s="16" t="s">
        <v>98</v>
      </c>
      <c r="E23" s="16"/>
      <c r="F23" s="16"/>
      <c r="G23" s="9" t="s">
        <v>58</v>
      </c>
      <c r="H23" s="9" t="s">
        <v>53</v>
      </c>
      <c r="I23" s="9" t="s">
        <v>67</v>
      </c>
      <c r="J23" s="5">
        <v>5</v>
      </c>
      <c r="K23" s="5" t="s">
        <v>19</v>
      </c>
    </row>
    <row r="24" spans="1:11" ht="36" customHeight="1">
      <c r="A24" s="12"/>
      <c r="B24" s="15"/>
      <c r="C24" s="17"/>
      <c r="D24" s="16" t="s">
        <v>99</v>
      </c>
      <c r="E24" s="16"/>
      <c r="F24" s="16"/>
      <c r="G24" s="9" t="s">
        <v>58</v>
      </c>
      <c r="H24" s="9" t="s">
        <v>53</v>
      </c>
      <c r="I24" s="9" t="s">
        <v>67</v>
      </c>
      <c r="J24" s="5">
        <v>5</v>
      </c>
      <c r="K24" s="5" t="s">
        <v>19</v>
      </c>
    </row>
    <row r="25" spans="1:11" ht="30" customHeight="1">
      <c r="A25" s="12"/>
      <c r="B25" s="15"/>
      <c r="C25" s="17" t="s">
        <v>60</v>
      </c>
      <c r="D25" s="16" t="s">
        <v>19</v>
      </c>
      <c r="E25" s="16"/>
      <c r="F25" s="16"/>
      <c r="G25" s="9" t="s">
        <v>19</v>
      </c>
      <c r="H25" s="9" t="s">
        <v>19</v>
      </c>
      <c r="I25" s="9" t="s">
        <v>19</v>
      </c>
      <c r="J25" s="5">
        <v>0</v>
      </c>
      <c r="K25" s="5" t="s">
        <v>19</v>
      </c>
    </row>
    <row r="26" spans="1:11" ht="30" customHeight="1">
      <c r="A26" s="12"/>
      <c r="B26" s="15"/>
      <c r="C26" s="17" t="s">
        <v>62</v>
      </c>
      <c r="D26" s="16" t="s">
        <v>19</v>
      </c>
      <c r="E26" s="16"/>
      <c r="F26" s="16"/>
      <c r="G26" s="9" t="s">
        <v>19</v>
      </c>
      <c r="H26" s="9" t="s">
        <v>19</v>
      </c>
      <c r="I26" s="9" t="s">
        <v>19</v>
      </c>
      <c r="J26" s="5">
        <v>0</v>
      </c>
      <c r="K26" s="5" t="s">
        <v>19</v>
      </c>
    </row>
    <row r="27" spans="1:11" ht="36" customHeight="1">
      <c r="A27" s="12"/>
      <c r="B27" s="15" t="s">
        <v>63</v>
      </c>
      <c r="C27" s="15" t="s">
        <v>64</v>
      </c>
      <c r="D27" s="16" t="s">
        <v>100</v>
      </c>
      <c r="E27" s="16"/>
      <c r="F27" s="16"/>
      <c r="G27" s="9" t="s">
        <v>66</v>
      </c>
      <c r="H27" s="9" t="s">
        <v>49</v>
      </c>
      <c r="I27" s="9" t="s">
        <v>39</v>
      </c>
      <c r="J27" s="5">
        <v>10</v>
      </c>
      <c r="K27" s="5" t="s">
        <v>19</v>
      </c>
    </row>
    <row r="28" spans="1:11" ht="37.5" customHeight="1">
      <c r="A28" s="18" t="s">
        <v>69</v>
      </c>
      <c r="B28" s="18"/>
      <c r="C28" s="18"/>
      <c r="D28" s="18"/>
      <c r="E28" s="18"/>
      <c r="F28" s="18"/>
      <c r="G28" s="18"/>
      <c r="H28" s="18" t="s">
        <v>19</v>
      </c>
      <c r="I28" s="18">
        <v>100</v>
      </c>
      <c r="J28" s="23">
        <f>SUM(J15:J27)+K8</f>
        <v>97.4819393939394</v>
      </c>
      <c r="K28" s="5" t="s">
        <v>19</v>
      </c>
    </row>
  </sheetData>
  <sheetProtection/>
  <mergeCells count="40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28:G28"/>
    <mergeCell ref="A12:A13"/>
    <mergeCell ref="A14:A27"/>
    <mergeCell ref="B15:B20"/>
    <mergeCell ref="B21:B26"/>
    <mergeCell ref="C15:C16"/>
    <mergeCell ref="C17:C18"/>
    <mergeCell ref="C21:C22"/>
    <mergeCell ref="C23:C24"/>
    <mergeCell ref="A7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1">
      <selection activeCell="H8" sqref="H8"/>
    </sheetView>
  </sheetViews>
  <sheetFormatPr defaultColWidth="8.25390625" defaultRowHeight="13.5" customHeight="1"/>
  <cols>
    <col min="1" max="1" width="6.125" style="0" customWidth="1"/>
    <col min="2" max="2" width="9.50390625" style="0" customWidth="1"/>
    <col min="3" max="3" width="9.25390625" style="0" customWidth="1"/>
    <col min="4" max="4" width="15.375" style="0" customWidth="1"/>
    <col min="5" max="5" width="13.75390625" style="0" customWidth="1"/>
    <col min="6" max="8" width="11.125" style="0" customWidth="1"/>
    <col min="9" max="10" width="9.00390625" style="0" customWidth="1"/>
    <col min="11" max="11" width="17.50390625" style="0" customWidth="1"/>
  </cols>
  <sheetData>
    <row r="1" ht="27.75" customHeight="1">
      <c r="A1" s="1" t="s">
        <v>0</v>
      </c>
    </row>
    <row r="2" spans="1:11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3" customHeight="1">
      <c r="A5" s="5" t="s">
        <v>3</v>
      </c>
      <c r="B5" s="5"/>
      <c r="C5" s="5"/>
      <c r="D5" s="6" t="s">
        <v>101</v>
      </c>
      <c r="E5" s="6"/>
      <c r="F5" s="6"/>
      <c r="G5" s="6"/>
      <c r="H5" s="6"/>
      <c r="I5" s="6"/>
      <c r="J5" s="6"/>
      <c r="K5" s="6"/>
    </row>
    <row r="6" spans="1:11" ht="33" customHeight="1">
      <c r="A6" s="5" t="s">
        <v>5</v>
      </c>
      <c r="B6" s="5"/>
      <c r="C6" s="5"/>
      <c r="D6" s="7" t="s">
        <v>6</v>
      </c>
      <c r="E6" s="7"/>
      <c r="F6" s="7"/>
      <c r="G6" s="7"/>
      <c r="H6" s="5" t="s">
        <v>7</v>
      </c>
      <c r="I6" s="5" t="s">
        <v>8</v>
      </c>
      <c r="J6" s="5"/>
      <c r="K6" s="5"/>
    </row>
    <row r="7" spans="1:11" ht="33" customHeight="1">
      <c r="A7" s="8" t="s">
        <v>9</v>
      </c>
      <c r="B7" s="8"/>
      <c r="C7" s="8"/>
      <c r="D7" s="5"/>
      <c r="E7" s="5"/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5" t="s">
        <v>15</v>
      </c>
    </row>
    <row r="8" spans="1:11" ht="33" customHeight="1">
      <c r="A8" s="8"/>
      <c r="B8" s="8"/>
      <c r="C8" s="8"/>
      <c r="D8" s="5" t="s">
        <v>16</v>
      </c>
      <c r="E8" s="5"/>
      <c r="F8" s="5">
        <f>F9+F10+F11</f>
        <v>172.9</v>
      </c>
      <c r="G8" s="5">
        <f>G9+G10+G11</f>
        <v>172.9</v>
      </c>
      <c r="H8" s="5">
        <f>H9+H10+H11</f>
        <v>146.613</v>
      </c>
      <c r="I8" s="5">
        <v>10</v>
      </c>
      <c r="J8" s="19">
        <f>H8/G8</f>
        <v>0.8479641411220358</v>
      </c>
      <c r="K8" s="20">
        <f>J8*I8</f>
        <v>8.479641411220358</v>
      </c>
    </row>
    <row r="9" spans="1:11" ht="33" customHeight="1">
      <c r="A9" s="8"/>
      <c r="B9" s="8"/>
      <c r="C9" s="8"/>
      <c r="D9" s="5" t="s">
        <v>17</v>
      </c>
      <c r="E9" s="5"/>
      <c r="F9" s="5">
        <v>172.9</v>
      </c>
      <c r="G9" s="5">
        <v>172.9</v>
      </c>
      <c r="H9" s="5">
        <v>146.613</v>
      </c>
      <c r="I9" s="21" t="s">
        <v>18</v>
      </c>
      <c r="J9" s="5" t="s">
        <v>19</v>
      </c>
      <c r="K9" s="5" t="s">
        <v>19</v>
      </c>
    </row>
    <row r="10" spans="1:11" ht="33" customHeight="1">
      <c r="A10" s="8"/>
      <c r="B10" s="8"/>
      <c r="C10" s="8"/>
      <c r="D10" s="5" t="s">
        <v>20</v>
      </c>
      <c r="E10" s="5"/>
      <c r="F10" s="5">
        <v>0</v>
      </c>
      <c r="G10" s="5">
        <v>0</v>
      </c>
      <c r="H10" s="5">
        <v>0</v>
      </c>
      <c r="I10" s="21" t="s">
        <v>18</v>
      </c>
      <c r="J10" s="5" t="s">
        <v>19</v>
      </c>
      <c r="K10" s="5" t="s">
        <v>19</v>
      </c>
    </row>
    <row r="11" spans="1:11" ht="33" customHeight="1">
      <c r="A11" s="8"/>
      <c r="B11" s="8"/>
      <c r="C11" s="8"/>
      <c r="D11" s="10" t="s">
        <v>21</v>
      </c>
      <c r="E11" s="10"/>
      <c r="F11" s="11">
        <v>0</v>
      </c>
      <c r="G11" s="11">
        <v>0</v>
      </c>
      <c r="H11" s="11">
        <v>0</v>
      </c>
      <c r="I11" s="21" t="s">
        <v>18</v>
      </c>
      <c r="J11" s="5" t="s">
        <v>19</v>
      </c>
      <c r="K11" s="5" t="s">
        <v>19</v>
      </c>
    </row>
    <row r="12" spans="1:11" ht="33" customHeight="1">
      <c r="A12" s="12" t="s">
        <v>22</v>
      </c>
      <c r="B12" s="9" t="s">
        <v>23</v>
      </c>
      <c r="C12" s="9"/>
      <c r="D12" s="9"/>
      <c r="E12" s="9"/>
      <c r="F12" s="9"/>
      <c r="G12" s="9"/>
      <c r="H12" s="5" t="s">
        <v>24</v>
      </c>
      <c r="I12" s="5"/>
      <c r="J12" s="5"/>
      <c r="K12" s="5"/>
    </row>
    <row r="13" spans="1:15" ht="96" customHeight="1">
      <c r="A13" s="12"/>
      <c r="B13" s="13" t="s">
        <v>102</v>
      </c>
      <c r="C13" s="13"/>
      <c r="D13" s="13"/>
      <c r="E13" s="13"/>
      <c r="F13" s="13"/>
      <c r="G13" s="13"/>
      <c r="H13" s="14" t="s">
        <v>102</v>
      </c>
      <c r="I13" s="14"/>
      <c r="J13" s="14"/>
      <c r="K13" s="14"/>
      <c r="M13" s="22"/>
      <c r="N13" s="22"/>
      <c r="O13" s="22"/>
    </row>
    <row r="14" spans="1:11" ht="36" customHeight="1">
      <c r="A14" s="12" t="s">
        <v>26</v>
      </c>
      <c r="B14" s="9" t="s">
        <v>27</v>
      </c>
      <c r="C14" s="5" t="s">
        <v>28</v>
      </c>
      <c r="D14" s="5" t="s">
        <v>29</v>
      </c>
      <c r="E14" s="5"/>
      <c r="F14" s="5"/>
      <c r="G14" s="9" t="s">
        <v>30</v>
      </c>
      <c r="H14" s="5" t="s">
        <v>31</v>
      </c>
      <c r="I14" s="9" t="s">
        <v>32</v>
      </c>
      <c r="J14" s="9" t="s">
        <v>15</v>
      </c>
      <c r="K14" s="9" t="s">
        <v>33</v>
      </c>
    </row>
    <row r="15" spans="1:11" ht="36" customHeight="1">
      <c r="A15" s="12"/>
      <c r="B15" s="15" t="s">
        <v>34</v>
      </c>
      <c r="C15" s="15" t="s">
        <v>35</v>
      </c>
      <c r="D15" s="16" t="s">
        <v>103</v>
      </c>
      <c r="E15" s="16"/>
      <c r="F15" s="16"/>
      <c r="G15" s="9" t="s">
        <v>73</v>
      </c>
      <c r="H15" s="9" t="s">
        <v>74</v>
      </c>
      <c r="I15" s="9" t="s">
        <v>80</v>
      </c>
      <c r="J15" s="5">
        <v>15</v>
      </c>
      <c r="K15" s="5" t="s">
        <v>19</v>
      </c>
    </row>
    <row r="16" spans="1:11" ht="36" customHeight="1">
      <c r="A16" s="12"/>
      <c r="B16" s="15"/>
      <c r="C16" s="15"/>
      <c r="D16" s="16" t="s">
        <v>104</v>
      </c>
      <c r="E16" s="16"/>
      <c r="F16" s="16"/>
      <c r="G16" s="9" t="s">
        <v>73</v>
      </c>
      <c r="H16" s="9" t="s">
        <v>74</v>
      </c>
      <c r="I16" s="9" t="s">
        <v>80</v>
      </c>
      <c r="J16" s="5">
        <v>15</v>
      </c>
      <c r="K16" s="5" t="s">
        <v>19</v>
      </c>
    </row>
    <row r="17" spans="1:11" ht="30" customHeight="1">
      <c r="A17" s="12"/>
      <c r="B17" s="15"/>
      <c r="C17" s="17" t="s">
        <v>40</v>
      </c>
      <c r="D17" s="16" t="s">
        <v>105</v>
      </c>
      <c r="E17" s="16"/>
      <c r="F17" s="16"/>
      <c r="G17" s="9" t="s">
        <v>48</v>
      </c>
      <c r="H17" s="9" t="s">
        <v>49</v>
      </c>
      <c r="I17" s="9" t="s">
        <v>39</v>
      </c>
      <c r="J17" s="5">
        <v>10</v>
      </c>
      <c r="K17" s="5" t="s">
        <v>19</v>
      </c>
    </row>
    <row r="18" spans="1:11" ht="36" customHeight="1">
      <c r="A18" s="12"/>
      <c r="B18" s="15"/>
      <c r="C18" s="17"/>
      <c r="D18" s="16" t="s">
        <v>106</v>
      </c>
      <c r="E18" s="16"/>
      <c r="F18" s="16"/>
      <c r="G18" s="9" t="s">
        <v>48</v>
      </c>
      <c r="H18" s="9" t="s">
        <v>49</v>
      </c>
      <c r="I18" s="9" t="s">
        <v>39</v>
      </c>
      <c r="J18" s="5">
        <v>10</v>
      </c>
      <c r="K18" s="5" t="s">
        <v>19</v>
      </c>
    </row>
    <row r="19" spans="1:11" ht="30" customHeight="1">
      <c r="A19" s="12"/>
      <c r="B19" s="15"/>
      <c r="C19" s="17" t="s">
        <v>50</v>
      </c>
      <c r="D19" s="16" t="s">
        <v>19</v>
      </c>
      <c r="E19" s="16"/>
      <c r="F19" s="16"/>
      <c r="G19" s="9" t="s">
        <v>19</v>
      </c>
      <c r="H19" s="9" t="s">
        <v>19</v>
      </c>
      <c r="I19" s="9" t="s">
        <v>19</v>
      </c>
      <c r="J19" s="5">
        <v>0</v>
      </c>
      <c r="K19" s="5" t="s">
        <v>19</v>
      </c>
    </row>
    <row r="20" spans="1:11" ht="30" customHeight="1">
      <c r="A20" s="12"/>
      <c r="B20" s="15"/>
      <c r="C20" s="17" t="s">
        <v>54</v>
      </c>
      <c r="D20" s="16" t="s">
        <v>19</v>
      </c>
      <c r="E20" s="16"/>
      <c r="F20" s="16"/>
      <c r="G20" s="9" t="s">
        <v>19</v>
      </c>
      <c r="H20" s="9" t="s">
        <v>19</v>
      </c>
      <c r="I20" s="9" t="s">
        <v>19</v>
      </c>
      <c r="J20" s="5">
        <v>0</v>
      </c>
      <c r="K20" s="5" t="s">
        <v>19</v>
      </c>
    </row>
    <row r="21" spans="1:11" ht="36" customHeight="1">
      <c r="A21" s="12"/>
      <c r="B21" s="15" t="s">
        <v>55</v>
      </c>
      <c r="C21" s="15" t="s">
        <v>61</v>
      </c>
      <c r="D21" s="16" t="s">
        <v>107</v>
      </c>
      <c r="E21" s="16"/>
      <c r="F21" s="16"/>
      <c r="G21" s="9" t="s">
        <v>66</v>
      </c>
      <c r="H21" s="9" t="s">
        <v>49</v>
      </c>
      <c r="I21" s="9" t="s">
        <v>39</v>
      </c>
      <c r="J21" s="5">
        <v>10</v>
      </c>
      <c r="K21" s="5" t="s">
        <v>19</v>
      </c>
    </row>
    <row r="22" spans="1:11" ht="36" customHeight="1">
      <c r="A22" s="12"/>
      <c r="B22" s="15"/>
      <c r="C22" s="15"/>
      <c r="D22" s="16" t="s">
        <v>108</v>
      </c>
      <c r="E22" s="16"/>
      <c r="F22" s="16"/>
      <c r="G22" s="9" t="s">
        <v>66</v>
      </c>
      <c r="H22" s="9" t="s">
        <v>49</v>
      </c>
      <c r="I22" s="9" t="s">
        <v>39</v>
      </c>
      <c r="J22" s="5">
        <v>10</v>
      </c>
      <c r="K22" s="5" t="s">
        <v>19</v>
      </c>
    </row>
    <row r="23" spans="1:11" ht="36" customHeight="1">
      <c r="A23" s="12"/>
      <c r="B23" s="15"/>
      <c r="C23" s="15"/>
      <c r="D23" s="16" t="s">
        <v>109</v>
      </c>
      <c r="E23" s="16"/>
      <c r="F23" s="16"/>
      <c r="G23" s="9" t="s">
        <v>66</v>
      </c>
      <c r="H23" s="9" t="s">
        <v>49</v>
      </c>
      <c r="I23" s="9" t="s">
        <v>67</v>
      </c>
      <c r="J23" s="5">
        <v>5</v>
      </c>
      <c r="K23" s="5" t="s">
        <v>19</v>
      </c>
    </row>
    <row r="24" spans="1:11" ht="30" customHeight="1">
      <c r="A24" s="12"/>
      <c r="B24" s="15"/>
      <c r="C24" s="17" t="s">
        <v>56</v>
      </c>
      <c r="D24" s="16" t="s">
        <v>110</v>
      </c>
      <c r="E24" s="16"/>
      <c r="F24" s="16"/>
      <c r="G24" s="9" t="s">
        <v>58</v>
      </c>
      <c r="H24" s="9" t="s">
        <v>53</v>
      </c>
      <c r="I24" s="9" t="s">
        <v>67</v>
      </c>
      <c r="J24" s="5">
        <v>5</v>
      </c>
      <c r="K24" s="5" t="s">
        <v>19</v>
      </c>
    </row>
    <row r="25" spans="1:11" ht="30" customHeight="1">
      <c r="A25" s="12"/>
      <c r="B25" s="15"/>
      <c r="C25" s="17" t="s">
        <v>60</v>
      </c>
      <c r="D25" s="16" t="s">
        <v>19</v>
      </c>
      <c r="E25" s="16"/>
      <c r="F25" s="16"/>
      <c r="G25" s="9" t="s">
        <v>19</v>
      </c>
      <c r="H25" s="9" t="s">
        <v>19</v>
      </c>
      <c r="I25" s="9" t="s">
        <v>19</v>
      </c>
      <c r="J25" s="5">
        <v>0</v>
      </c>
      <c r="K25" s="5" t="s">
        <v>19</v>
      </c>
    </row>
    <row r="26" spans="1:11" ht="30" customHeight="1">
      <c r="A26" s="12"/>
      <c r="B26" s="15"/>
      <c r="C26" s="17" t="s">
        <v>62</v>
      </c>
      <c r="D26" s="16" t="s">
        <v>19</v>
      </c>
      <c r="E26" s="16"/>
      <c r="F26" s="16"/>
      <c r="G26" s="9" t="s">
        <v>19</v>
      </c>
      <c r="H26" s="9" t="s">
        <v>19</v>
      </c>
      <c r="I26" s="9" t="s">
        <v>19</v>
      </c>
      <c r="J26" s="5">
        <v>0</v>
      </c>
      <c r="K26" s="5" t="s">
        <v>19</v>
      </c>
    </row>
    <row r="27" spans="1:11" ht="36" customHeight="1">
      <c r="A27" s="12"/>
      <c r="B27" s="15" t="s">
        <v>63</v>
      </c>
      <c r="C27" s="15" t="s">
        <v>64</v>
      </c>
      <c r="D27" s="16" t="s">
        <v>111</v>
      </c>
      <c r="E27" s="16"/>
      <c r="F27" s="16"/>
      <c r="G27" s="9" t="s">
        <v>48</v>
      </c>
      <c r="H27" s="9" t="s">
        <v>49</v>
      </c>
      <c r="I27" s="9" t="s">
        <v>39</v>
      </c>
      <c r="J27" s="5">
        <v>10</v>
      </c>
      <c r="K27" s="5" t="s">
        <v>19</v>
      </c>
    </row>
    <row r="28" spans="1:11" ht="37.5" customHeight="1">
      <c r="A28" s="18" t="s">
        <v>69</v>
      </c>
      <c r="B28" s="18"/>
      <c r="C28" s="18"/>
      <c r="D28" s="18"/>
      <c r="E28" s="18"/>
      <c r="F28" s="18"/>
      <c r="G28" s="18"/>
      <c r="H28" s="18" t="s">
        <v>19</v>
      </c>
      <c r="I28" s="18">
        <v>100</v>
      </c>
      <c r="J28" s="23">
        <f>SUM(J15:J27)+K8</f>
        <v>98.47964141122036</v>
      </c>
      <c r="K28" s="5" t="s">
        <v>19</v>
      </c>
    </row>
  </sheetData>
  <sheetProtection/>
  <mergeCells count="39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28:G28"/>
    <mergeCell ref="A12:A13"/>
    <mergeCell ref="A14:A27"/>
    <mergeCell ref="B15:B20"/>
    <mergeCell ref="B21:B26"/>
    <mergeCell ref="C15:C16"/>
    <mergeCell ref="C17:C18"/>
    <mergeCell ref="C21:C23"/>
    <mergeCell ref="A7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安福全</dc:creator>
  <cp:keywords/>
  <dc:description/>
  <cp:lastModifiedBy>Disguise</cp:lastModifiedBy>
  <cp:lastPrinted>2019-05-22T04:56:35Z</cp:lastPrinted>
  <dcterms:created xsi:type="dcterms:W3CDTF">2006-09-13T11:21:51Z</dcterms:created>
  <dcterms:modified xsi:type="dcterms:W3CDTF">2023-08-22T04:17:06Z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4A575E67AEF045D38D39104BD316BC42_13</vt:lpwstr>
  </property>
</Properties>
</file>